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domi\OneDrive\02_Shorin Ryu Seibukan Karate Union Deutschland e.V\2024\"/>
    </mc:Choice>
  </mc:AlternateContent>
  <xr:revisionPtr revIDLastSave="0" documentId="13_ncr:1_{66A94A7D-B97C-47C6-BC14-01B1D3A3D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35" i="1"/>
  <c r="G23" i="1"/>
  <c r="G22" i="1"/>
  <c r="G21" i="1"/>
  <c r="G20" i="1"/>
  <c r="G19" i="1"/>
  <c r="G27" i="1"/>
  <c r="G2" i="1" l="1"/>
  <c r="G36" i="1" l="1"/>
  <c r="F30" i="1"/>
  <c r="G37" i="1"/>
  <c r="F38" i="1" l="1"/>
  <c r="F24" i="1"/>
  <c r="F40" i="1" l="1"/>
</calcChain>
</file>

<file path=xl/sharedStrings.xml><?xml version="1.0" encoding="utf-8"?>
<sst xmlns="http://schemas.openxmlformats.org/spreadsheetml/2006/main" count="68" uniqueCount="58">
  <si>
    <t>An</t>
  </si>
  <si>
    <t>Shorin Ryu Seibukan Karate-Union Deutschland e.V.</t>
  </si>
  <si>
    <t>Datum:</t>
  </si>
  <si>
    <t>Beantragung einer Aufwandsentschädigung für die Tätigkeit als</t>
  </si>
  <si>
    <t>Prüferentschädigung</t>
  </si>
  <si>
    <t>Prüfungsdatum:</t>
  </si>
  <si>
    <t>Prüferaufwandsentschädigung:</t>
  </si>
  <si>
    <t>C-Lizenz</t>
  </si>
  <si>
    <t>B/A-Lizenz</t>
  </si>
  <si>
    <t>Zwischensumme:</t>
  </si>
  <si>
    <t>Anzahl Prüflinge:</t>
  </si>
  <si>
    <t>Trainerentschädigung</t>
  </si>
  <si>
    <t>Lehrgangsdatum:</t>
  </si>
  <si>
    <t>bis</t>
  </si>
  <si>
    <t>Ort:</t>
  </si>
  <si>
    <t>Trainerentschädigung:</t>
  </si>
  <si>
    <t>6. Dan u. höher</t>
  </si>
  <si>
    <t>Anzahl Stunden</t>
  </si>
  <si>
    <t>Ergebnis</t>
  </si>
  <si>
    <t xml:space="preserve">5. Dan </t>
  </si>
  <si>
    <t>4. Dan</t>
  </si>
  <si>
    <t>3. Dan</t>
  </si>
  <si>
    <t>2. Dan</t>
  </si>
  <si>
    <t>Reisekosten</t>
  </si>
  <si>
    <t>Mit eigenem KFZ:</t>
  </si>
  <si>
    <t>anderes Verkehrsmittel:</t>
  </si>
  <si>
    <t>Kosten laut Beleg</t>
  </si>
  <si>
    <t>Übernachtungskosten</t>
  </si>
  <si>
    <t>Sonstiges:</t>
  </si>
  <si>
    <t>Auslagen gemäß Beleg</t>
  </si>
  <si>
    <t>Miete (bei Lehrgang)</t>
  </si>
  <si>
    <t>Turnhallenmiete gemäß Anlage</t>
  </si>
  <si>
    <t>Privat-Dojo</t>
  </si>
  <si>
    <t>Ausrichterpauschale</t>
  </si>
  <si>
    <t>zweitägige Veranstaltung</t>
  </si>
  <si>
    <t>dreitätige Veranstaltung</t>
  </si>
  <si>
    <t>Gesamtbetrag</t>
  </si>
  <si>
    <t>seine Verpflichtung aus dem Steuer- und Sozialversicherungsrecht selbst zu erfüllen.</t>
  </si>
  <si>
    <t>Hiermit beantrage ich die Auszahlung oben abgerechneter Aufwendungen auf mein Konto.</t>
  </si>
  <si>
    <t>Name:</t>
  </si>
  <si>
    <t>Bank:</t>
  </si>
  <si>
    <t>Adresse:</t>
  </si>
  <si>
    <t>IBAN:</t>
  </si>
  <si>
    <t>PLZ, Ort:</t>
  </si>
  <si>
    <t>Email:</t>
  </si>
  <si>
    <t>Unterschrift des Berechtigten</t>
  </si>
  <si>
    <t xml:space="preserve">Unterzeichner und die SRSKUD e.V. sind sich einig, dass die Tätigkeit bei der SRSKUD e.V. als Ausübung einer </t>
  </si>
  <si>
    <t>selbstständigen Tätigkeit gilt. Das Honorar unterliegt daher nicht dem Lohnsteuerabzug. Der Unterzeichner bestätigt</t>
  </si>
  <si>
    <t>Achtung</t>
  </si>
  <si>
    <t>Gemäß § 11 Nr 7 der Satzung muss die Beantragung</t>
  </si>
  <si>
    <t>innerhalb von 30 Tagen nach Entstehen der Aufwend-</t>
  </si>
  <si>
    <t>ungen erfolgen. Ansonsten erlischt der Anspruch.</t>
  </si>
  <si>
    <t>Dojo:</t>
  </si>
  <si>
    <t>Anzahl Stunden:</t>
  </si>
  <si>
    <t>gefahrene Km:</t>
  </si>
  <si>
    <t>Schatzmeisterin Carmela Mascolino</t>
  </si>
  <si>
    <t xml:space="preserve">Schwarzhauptstraße 10 </t>
  </si>
  <si>
    <t>80939 München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</si>
</sst>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sz val="8"/>
      <color theme="1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64" fontId="1" fillId="2" borderId="1" xfId="0" applyNumberFormat="1" applyFont="1" applyFill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0" fontId="5" fillId="0" borderId="0" xfId="0" applyFont="1"/>
    <xf numFmtId="49" fontId="1" fillId="0" borderId="0" xfId="0" applyNumberFormat="1" applyFont="1" applyAlignment="1" applyProtection="1">
      <alignment horizontal="left"/>
      <protection locked="0"/>
    </xf>
    <xf numFmtId="0" fontId="7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1" fillId="2" borderId="2" xfId="0" applyNumberFormat="1" applyFont="1" applyFill="1" applyBorder="1"/>
    <xf numFmtId="14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164" fontId="3" fillId="3" borderId="0" xfId="0" applyNumberFormat="1" applyFont="1" applyFill="1" applyAlignment="1">
      <alignment horizontal="righ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49" fontId="4" fillId="2" borderId="2" xfId="1" applyNumberFormat="1" applyFill="1" applyBorder="1" applyAlignment="1" applyProtection="1">
      <alignment horizontal="left"/>
      <protection locked="0"/>
    </xf>
    <xf numFmtId="49" fontId="6" fillId="2" borderId="2" xfId="1" applyNumberFormat="1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164" fontId="3" fillId="4" borderId="0" xfId="0" applyNumberFormat="1" applyFont="1" applyFill="1" applyAlignment="1">
      <alignment horizontal="right"/>
    </xf>
    <xf numFmtId="49" fontId="1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showGridLines="0" tabSelected="1" view="pageLayout" zoomScale="115" zoomScaleNormal="100" zoomScaleSheetLayoutView="100" zoomScalePageLayoutView="115" workbookViewId="0">
      <selection activeCell="G33" sqref="G33"/>
    </sheetView>
  </sheetViews>
  <sheetFormatPr baseColWidth="10" defaultColWidth="0" defaultRowHeight="14.25" zeroHeight="1" x14ac:dyDescent="0.2"/>
  <cols>
    <col min="1" max="1" width="13.85546875" style="2" customWidth="1"/>
    <col min="2" max="2" width="12.7109375" style="2" customWidth="1"/>
    <col min="3" max="4" width="13.140625" style="2" customWidth="1"/>
    <col min="5" max="5" width="5.85546875" style="2" customWidth="1"/>
    <col min="6" max="6" width="14" style="2" customWidth="1"/>
    <col min="7" max="7" width="11" style="2" customWidth="1"/>
    <col min="8" max="16" width="0" style="2" hidden="1" customWidth="1"/>
    <col min="17" max="16384" width="11.5703125" style="2" hidden="1"/>
  </cols>
  <sheetData>
    <row r="1" spans="1:7" x14ac:dyDescent="0.2"/>
    <row r="2" spans="1:7" x14ac:dyDescent="0.2">
      <c r="A2" s="1" t="s">
        <v>0</v>
      </c>
      <c r="B2" s="1"/>
      <c r="F2" s="13" t="s">
        <v>2</v>
      </c>
      <c r="G2" s="3">
        <f ca="1">TODAY()</f>
        <v>45875</v>
      </c>
    </row>
    <row r="3" spans="1:7" x14ac:dyDescent="0.2">
      <c r="A3" s="1" t="s">
        <v>1</v>
      </c>
      <c r="B3" s="1"/>
      <c r="E3" s="17" t="s">
        <v>48</v>
      </c>
    </row>
    <row r="4" spans="1:7" x14ac:dyDescent="0.2">
      <c r="A4" s="1" t="s">
        <v>55</v>
      </c>
      <c r="B4" s="1"/>
      <c r="E4" s="17" t="s">
        <v>49</v>
      </c>
    </row>
    <row r="5" spans="1:7" x14ac:dyDescent="0.2">
      <c r="A5" s="1" t="s">
        <v>56</v>
      </c>
      <c r="B5" s="1"/>
      <c r="E5" s="17" t="s">
        <v>50</v>
      </c>
    </row>
    <row r="6" spans="1:7" x14ac:dyDescent="0.2">
      <c r="A6" s="1" t="s">
        <v>57</v>
      </c>
      <c r="B6" s="1"/>
      <c r="E6" s="17" t="s">
        <v>51</v>
      </c>
      <c r="F6" s="13"/>
      <c r="G6" s="3"/>
    </row>
    <row r="7" spans="1:7" x14ac:dyDescent="0.2"/>
    <row r="8" spans="1:7" x14ac:dyDescent="0.2">
      <c r="A8" s="4" t="s">
        <v>3</v>
      </c>
    </row>
    <row r="9" spans="1:7" x14ac:dyDescent="0.2"/>
    <row r="10" spans="1:7" x14ac:dyDescent="0.2">
      <c r="A10" s="4" t="s">
        <v>4</v>
      </c>
      <c r="B10" s="1"/>
      <c r="C10" s="1"/>
      <c r="D10" s="1"/>
      <c r="E10" s="1"/>
      <c r="F10" s="1"/>
      <c r="G10" s="1"/>
    </row>
    <row r="11" spans="1:7" x14ac:dyDescent="0.2">
      <c r="A11" s="1" t="s">
        <v>5</v>
      </c>
      <c r="B11" s="1"/>
      <c r="C11" s="18"/>
      <c r="D11" s="1" t="s">
        <v>52</v>
      </c>
      <c r="E11" s="26"/>
      <c r="F11" s="26"/>
      <c r="G11" s="26"/>
    </row>
    <row r="12" spans="1:7" x14ac:dyDescent="0.2">
      <c r="A12" s="1" t="s">
        <v>10</v>
      </c>
      <c r="B12" s="1"/>
      <c r="C12" s="21"/>
      <c r="D12" s="1" t="s">
        <v>53</v>
      </c>
      <c r="E12" s="20"/>
      <c r="F12" s="22"/>
      <c r="G12" s="23"/>
    </row>
    <row r="13" spans="1:7" x14ac:dyDescent="0.2">
      <c r="A13" s="1" t="s">
        <v>6</v>
      </c>
      <c r="B13" s="1"/>
      <c r="C13" s="19"/>
      <c r="D13" s="1" t="s">
        <v>7</v>
      </c>
      <c r="E13" s="19"/>
      <c r="F13" s="22" t="s">
        <v>8</v>
      </c>
      <c r="G13" s="23"/>
    </row>
    <row r="14" spans="1:7" x14ac:dyDescent="0.2">
      <c r="A14" s="1" t="s">
        <v>9</v>
      </c>
      <c r="B14" s="1"/>
      <c r="D14" s="1"/>
      <c r="E14" s="1"/>
      <c r="F14" s="27" t="str">
        <f>IF(ISBLANK(E12),"0,00",IF(C13="X", E12*20,IF(E13="X", E12*25,"Lizenz auswählen X")))</f>
        <v>0,00</v>
      </c>
      <c r="G14" s="27"/>
    </row>
    <row r="15" spans="1:7" x14ac:dyDescent="0.2"/>
    <row r="16" spans="1:7" x14ac:dyDescent="0.2">
      <c r="A16" s="4" t="s">
        <v>11</v>
      </c>
      <c r="B16" s="1"/>
      <c r="C16" s="1"/>
      <c r="D16" s="1"/>
      <c r="E16" s="1"/>
      <c r="F16" s="1"/>
      <c r="G16" s="1"/>
    </row>
    <row r="17" spans="1:7" x14ac:dyDescent="0.2">
      <c r="A17" s="1" t="s">
        <v>12</v>
      </c>
      <c r="B17" s="15"/>
      <c r="C17" s="6" t="s">
        <v>13</v>
      </c>
      <c r="D17" s="15"/>
      <c r="E17" s="1" t="s">
        <v>14</v>
      </c>
      <c r="F17" s="33"/>
      <c r="G17" s="33"/>
    </row>
    <row r="18" spans="1:7" x14ac:dyDescent="0.2">
      <c r="A18" s="1" t="s">
        <v>15</v>
      </c>
      <c r="B18" s="1"/>
      <c r="C18" s="1"/>
      <c r="D18" s="1"/>
      <c r="E18" s="1"/>
      <c r="F18" s="1"/>
      <c r="G18" s="1"/>
    </row>
    <row r="19" spans="1:7" x14ac:dyDescent="0.2">
      <c r="A19" s="1"/>
      <c r="B19" s="15"/>
      <c r="C19" s="1" t="s">
        <v>16</v>
      </c>
      <c r="D19" s="1" t="s">
        <v>53</v>
      </c>
      <c r="E19" s="5"/>
      <c r="F19" s="1" t="s">
        <v>18</v>
      </c>
      <c r="G19" s="14">
        <f>IF(B19="X",E19*60,0)</f>
        <v>0</v>
      </c>
    </row>
    <row r="20" spans="1:7" x14ac:dyDescent="0.2">
      <c r="A20" s="1"/>
      <c r="B20" s="15"/>
      <c r="C20" s="1" t="s">
        <v>19</v>
      </c>
      <c r="D20" s="1"/>
      <c r="E20" s="5"/>
      <c r="F20" s="1" t="s">
        <v>18</v>
      </c>
      <c r="G20" s="14">
        <f>IF(B20="X",E20*50,0)</f>
        <v>0</v>
      </c>
    </row>
    <row r="21" spans="1:7" x14ac:dyDescent="0.2">
      <c r="A21" s="1"/>
      <c r="B21" s="15"/>
      <c r="C21" s="1" t="s">
        <v>20</v>
      </c>
      <c r="D21" s="1"/>
      <c r="E21" s="5"/>
      <c r="F21" s="1" t="s">
        <v>18</v>
      </c>
      <c r="G21" s="14">
        <f>IF(B21="X",E21*40,0)</f>
        <v>0</v>
      </c>
    </row>
    <row r="22" spans="1:7" x14ac:dyDescent="0.2">
      <c r="A22" s="1"/>
      <c r="B22" s="15"/>
      <c r="C22" s="1" t="s">
        <v>21</v>
      </c>
      <c r="D22" s="1"/>
      <c r="E22" s="5"/>
      <c r="F22" s="1" t="s">
        <v>18</v>
      </c>
      <c r="G22" s="14">
        <f>IF(B22="X",E22*30,0)</f>
        <v>0</v>
      </c>
    </row>
    <row r="23" spans="1:7" x14ac:dyDescent="0.2">
      <c r="A23" s="1"/>
      <c r="B23" s="15"/>
      <c r="C23" s="1" t="s">
        <v>22</v>
      </c>
      <c r="D23" s="1"/>
      <c r="E23" s="5"/>
      <c r="F23" s="1" t="s">
        <v>18</v>
      </c>
      <c r="G23" s="14">
        <f>IF(B23="X",E23*20,0)</f>
        <v>0</v>
      </c>
    </row>
    <row r="24" spans="1:7" x14ac:dyDescent="0.2">
      <c r="A24" s="1" t="s">
        <v>9</v>
      </c>
      <c r="B24" s="1"/>
      <c r="C24" s="1"/>
      <c r="D24" s="1"/>
      <c r="E24" s="1"/>
      <c r="F24" s="27">
        <f>SUM(G19:G23)</f>
        <v>0</v>
      </c>
      <c r="G24" s="27"/>
    </row>
    <row r="25" spans="1:7" x14ac:dyDescent="0.2"/>
    <row r="26" spans="1:7" x14ac:dyDescent="0.2">
      <c r="A26" s="4" t="s">
        <v>23</v>
      </c>
      <c r="B26" s="1"/>
      <c r="C26" s="1"/>
      <c r="D26" s="1"/>
      <c r="E26" s="1"/>
      <c r="F26" s="1"/>
      <c r="G26" s="1"/>
    </row>
    <row r="27" spans="1:7" x14ac:dyDescent="0.2">
      <c r="A27" s="1" t="s">
        <v>24</v>
      </c>
      <c r="B27" s="1"/>
      <c r="C27" s="1" t="s">
        <v>54</v>
      </c>
      <c r="D27" s="5"/>
      <c r="E27" s="1"/>
      <c r="F27" s="1" t="s">
        <v>18</v>
      </c>
      <c r="G27" s="14">
        <f>D27*0.3</f>
        <v>0</v>
      </c>
    </row>
    <row r="28" spans="1:7" x14ac:dyDescent="0.2">
      <c r="A28" s="1" t="s">
        <v>25</v>
      </c>
      <c r="B28" s="1"/>
      <c r="C28" s="28"/>
      <c r="D28" s="28"/>
      <c r="F28" s="1" t="s">
        <v>26</v>
      </c>
      <c r="G28" s="7"/>
    </row>
    <row r="29" spans="1:7" x14ac:dyDescent="0.2">
      <c r="A29" s="1" t="s">
        <v>27</v>
      </c>
      <c r="B29" s="1"/>
      <c r="C29" s="1"/>
      <c r="D29" s="1"/>
      <c r="E29" s="1"/>
      <c r="F29" s="1" t="s">
        <v>26</v>
      </c>
      <c r="G29" s="7"/>
    </row>
    <row r="30" spans="1:7" x14ac:dyDescent="0.2">
      <c r="A30" s="1" t="s">
        <v>9</v>
      </c>
      <c r="B30" s="1"/>
      <c r="C30" s="1"/>
      <c r="D30" s="1"/>
      <c r="E30" s="1"/>
      <c r="F30" s="27">
        <f>SUM(G27:G29)</f>
        <v>0</v>
      </c>
      <c r="G30" s="27"/>
    </row>
    <row r="31" spans="1:7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4" t="s">
        <v>28</v>
      </c>
      <c r="B32" s="1"/>
      <c r="C32" s="1"/>
      <c r="D32" s="1"/>
      <c r="E32" s="1"/>
      <c r="F32" s="1"/>
      <c r="G32" s="1"/>
    </row>
    <row r="33" spans="1:7" x14ac:dyDescent="0.2">
      <c r="A33" s="1" t="s">
        <v>29</v>
      </c>
      <c r="B33" s="1"/>
      <c r="C33" s="28"/>
      <c r="D33" s="28"/>
      <c r="E33" s="28"/>
      <c r="G33" s="7"/>
    </row>
    <row r="34" spans="1:7" x14ac:dyDescent="0.2">
      <c r="A34" s="1" t="s">
        <v>30</v>
      </c>
      <c r="B34" s="1"/>
      <c r="C34" s="1" t="s">
        <v>31</v>
      </c>
      <c r="D34" s="1"/>
      <c r="F34" s="1"/>
      <c r="G34" s="8"/>
    </row>
    <row r="35" spans="1:7" x14ac:dyDescent="0.2">
      <c r="A35" s="1"/>
      <c r="B35" s="1"/>
      <c r="C35" s="1" t="s">
        <v>32</v>
      </c>
      <c r="D35" s="1" t="s">
        <v>17</v>
      </c>
      <c r="E35" s="5"/>
      <c r="F35" s="1"/>
      <c r="G35" s="14">
        <f>E35*35</f>
        <v>0</v>
      </c>
    </row>
    <row r="36" spans="1:7" x14ac:dyDescent="0.2">
      <c r="A36" s="1" t="s">
        <v>33</v>
      </c>
      <c r="B36" s="1"/>
      <c r="C36" s="16"/>
      <c r="D36" s="1" t="s">
        <v>34</v>
      </c>
      <c r="G36" s="14">
        <f>IF(C36="X", 250,0)</f>
        <v>0</v>
      </c>
    </row>
    <row r="37" spans="1:7" x14ac:dyDescent="0.2">
      <c r="A37" s="1"/>
      <c r="B37" s="1"/>
      <c r="C37" s="16"/>
      <c r="D37" s="1" t="s">
        <v>35</v>
      </c>
      <c r="G37" s="14">
        <f>IF(C37="X", 500,0)</f>
        <v>0</v>
      </c>
    </row>
    <row r="38" spans="1:7" x14ac:dyDescent="0.2">
      <c r="A38" s="1" t="s">
        <v>9</v>
      </c>
      <c r="B38" s="1"/>
      <c r="C38" s="1"/>
      <c r="D38" s="1"/>
      <c r="E38" s="1"/>
      <c r="F38" s="27">
        <f>SUM(G33:G37)</f>
        <v>0</v>
      </c>
      <c r="G38" s="27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 t="s">
        <v>36</v>
      </c>
      <c r="E40" s="1"/>
      <c r="F40" s="32">
        <f>SUM(F14,F24,F30,F38)</f>
        <v>0</v>
      </c>
      <c r="G40" s="32"/>
    </row>
    <row r="41" spans="1:7" x14ac:dyDescent="0.2"/>
    <row r="42" spans="1:7" x14ac:dyDescent="0.2">
      <c r="A42" s="9" t="s">
        <v>46</v>
      </c>
      <c r="B42" s="9"/>
      <c r="C42" s="9"/>
      <c r="D42" s="9"/>
      <c r="E42" s="9"/>
      <c r="F42" s="9"/>
      <c r="G42" s="9"/>
    </row>
    <row r="43" spans="1:7" x14ac:dyDescent="0.2">
      <c r="A43" s="9" t="s">
        <v>47</v>
      </c>
      <c r="B43" s="9"/>
      <c r="C43" s="9"/>
      <c r="D43" s="9"/>
      <c r="E43" s="9"/>
      <c r="F43" s="9"/>
      <c r="G43" s="9"/>
    </row>
    <row r="44" spans="1:7" x14ac:dyDescent="0.2">
      <c r="A44" s="9" t="s">
        <v>37</v>
      </c>
      <c r="B44" s="9"/>
      <c r="C44" s="9"/>
      <c r="D44" s="9"/>
      <c r="E44" s="9"/>
      <c r="F44" s="9"/>
      <c r="G44" s="9"/>
    </row>
    <row r="45" spans="1:7" x14ac:dyDescent="0.2">
      <c r="A45" s="9"/>
      <c r="B45" s="9"/>
      <c r="C45" s="9"/>
      <c r="D45" s="9"/>
      <c r="E45" s="9"/>
      <c r="F45" s="9"/>
      <c r="G45" s="9"/>
    </row>
    <row r="46" spans="1:7" x14ac:dyDescent="0.2">
      <c r="A46" s="9" t="s">
        <v>38</v>
      </c>
    </row>
    <row r="47" spans="1:7" x14ac:dyDescent="0.2">
      <c r="A47" s="1" t="s">
        <v>39</v>
      </c>
      <c r="B47" s="28"/>
      <c r="C47" s="28"/>
      <c r="D47" s="12" t="s">
        <v>40</v>
      </c>
      <c r="E47" s="28"/>
      <c r="F47" s="28"/>
      <c r="G47" s="28"/>
    </row>
    <row r="48" spans="1:7" x14ac:dyDescent="0.2">
      <c r="A48" s="1" t="s">
        <v>41</v>
      </c>
      <c r="B48" s="31"/>
      <c r="C48" s="31"/>
      <c r="D48" s="12" t="s">
        <v>42</v>
      </c>
      <c r="E48" s="31"/>
      <c r="F48" s="31"/>
      <c r="G48" s="31"/>
    </row>
    <row r="49" spans="1:7" x14ac:dyDescent="0.2">
      <c r="A49" s="1" t="s">
        <v>43</v>
      </c>
      <c r="B49" s="31"/>
      <c r="C49" s="31"/>
      <c r="D49" s="10"/>
      <c r="E49" s="10"/>
      <c r="F49" s="10"/>
      <c r="G49" s="10"/>
    </row>
    <row r="50" spans="1:7" ht="15" x14ac:dyDescent="0.25">
      <c r="A50" s="1" t="s">
        <v>44</v>
      </c>
      <c r="B50" s="29"/>
      <c r="C50" s="30"/>
      <c r="E50" s="24"/>
      <c r="F50" s="24"/>
      <c r="G50" s="24"/>
    </row>
    <row r="51" spans="1:7" x14ac:dyDescent="0.2">
      <c r="E51" s="25"/>
      <c r="F51" s="25"/>
      <c r="G51" s="25"/>
    </row>
    <row r="52" spans="1:7" x14ac:dyDescent="0.2">
      <c r="E52" s="11" t="s">
        <v>45</v>
      </c>
    </row>
    <row r="53" spans="1:7" x14ac:dyDescent="0.2"/>
  </sheetData>
  <sheetProtection algorithmName="SHA-512" hashValue="lhMPnmuNi1vOvNXaD5p10OKVd0Hpr97s7UtTySopTL265XtoheJMEQq62nOSeqiWxY4P6rlBOUjyjAwj+OPKug==" saltValue="3aFB5IFTsBCJ0dwEr2KVPQ==" spinCount="100000" sheet="1" formatCells="0" formatColumns="0" formatRows="0" insertColumns="0" insertRows="0" insertHyperlinks="0" deleteColumns="0" deleteRows="0" sort="0" autoFilter="0" pivotTables="0"/>
  <mergeCells count="16">
    <mergeCell ref="E50:G51"/>
    <mergeCell ref="E11:G11"/>
    <mergeCell ref="F14:G14"/>
    <mergeCell ref="C28:D28"/>
    <mergeCell ref="F30:G30"/>
    <mergeCell ref="F38:G38"/>
    <mergeCell ref="B50:C50"/>
    <mergeCell ref="E48:G48"/>
    <mergeCell ref="C33:E33"/>
    <mergeCell ref="B47:C47"/>
    <mergeCell ref="B48:C48"/>
    <mergeCell ref="B49:C49"/>
    <mergeCell ref="F40:G40"/>
    <mergeCell ref="F17:G17"/>
    <mergeCell ref="F24:G24"/>
    <mergeCell ref="E47:G47"/>
  </mergeCells>
  <pageMargins left="0.62992125984251968" right="1.0236220472440944" top="0.94488188976377963" bottom="0.59055118110236227" header="0.27559055118110237" footer="0.31496062992125984"/>
  <pageSetup paperSize="9" orientation="portrait" r:id="rId1"/>
  <headerFooter>
    <oddHeader>&amp;LShorin Ryu Seibukan Karate 
Union Deutschland e.V.
&amp;C&amp;"Arial,Fett"Antrag auf 
Aufwandsentschädigung&amp;R&amp;G</oddHeader>
    <oddFooter>&amp;CSeite &amp;P von &amp;N&amp;Rv02 (Stand:24.02.2025)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Dominelli</dc:creator>
  <cp:lastModifiedBy>Bruno Dominelli</cp:lastModifiedBy>
  <cp:lastPrinted>2025-07-30T05:05:28Z</cp:lastPrinted>
  <dcterms:created xsi:type="dcterms:W3CDTF">2022-11-13T09:52:09Z</dcterms:created>
  <dcterms:modified xsi:type="dcterms:W3CDTF">2025-08-06T06:57:52Z</dcterms:modified>
</cp:coreProperties>
</file>